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H138" s="1"/>
  <c r="G127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I51"/>
  <c r="H51"/>
  <c r="G51"/>
  <c r="G62" s="1"/>
  <c r="F51"/>
  <c r="B43"/>
  <c r="A43"/>
  <c r="L42"/>
  <c r="J42"/>
  <c r="I42"/>
  <c r="H42"/>
  <c r="G42"/>
  <c r="F42"/>
  <c r="B33"/>
  <c r="A33"/>
  <c r="L32"/>
  <c r="J32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J24" s="1"/>
  <c r="I13"/>
  <c r="H13"/>
  <c r="G13"/>
  <c r="G24" s="1"/>
  <c r="F13"/>
  <c r="F24" s="1"/>
  <c r="H195" l="1"/>
  <c r="L157"/>
  <c r="G138"/>
  <c r="I119"/>
  <c r="G100"/>
  <c r="G196" s="1"/>
  <c r="L62"/>
  <c r="I62"/>
  <c r="I24"/>
  <c r="L24"/>
  <c r="J157"/>
  <c r="F62"/>
  <c r="F196" s="1"/>
  <c r="H62"/>
  <c r="J138"/>
  <c r="J100"/>
  <c r="J62"/>
  <c r="J43"/>
  <c r="L43"/>
  <c r="H24"/>
  <c r="I196" l="1"/>
  <c r="L196"/>
  <c r="H196"/>
  <c r="J196"/>
</calcChain>
</file>

<file path=xl/sharedStrings.xml><?xml version="1.0" encoding="utf-8"?>
<sst xmlns="http://schemas.openxmlformats.org/spreadsheetml/2006/main" count="253" uniqueCount="77">
  <si>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</si>
  <si>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</si>
  <si>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</si>
  <si>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</si>
  <si>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</si>
  <si>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</si>
  <si>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</si>
  <si>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</si>
  <si>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</si>
  <si>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</si>
  <si>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</si>
  <si>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</si>
  <si>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</si>
  <si>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</si>
  <si>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</si>
  <si>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</si>
  <si>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</si>
  <si>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</si>
  <si>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</si>
  <si>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</si>
  <si>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</si>
  <si>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</si>
  <si>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</si>
  <si>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</si>
  <si>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</si>
  <si>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</si>
  <si>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</si>
  <si>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</si>
  <si>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</si>
  <si>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</si>
  <si>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</si>
  <si>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</si>
  <si>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</si>
  <si>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</si>
  <si>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</si>
  <si>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</si>
  <si>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</si>
  <si>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</si>
  <si>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</si>
  <si>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Ласточкина О.Ю.</t>
  </si>
  <si>
    <t>Хлеб пшеничный</t>
  </si>
  <si>
    <t>Рыба тушенная в томате с овощами</t>
  </si>
  <si>
    <t>Картофель отварной</t>
  </si>
  <si>
    <t>Компот из смеси сухофруктов</t>
  </si>
  <si>
    <t>Гуляш из птицы</t>
  </si>
  <si>
    <t>Макаронные изделия отварные</t>
  </si>
  <si>
    <t>Тефтели рыбные</t>
  </si>
  <si>
    <t>Картофельное пюре</t>
  </si>
  <si>
    <t>Кофейный напиток с молоком (1 в)</t>
  </si>
  <si>
    <t>Голубцы ленивые</t>
  </si>
  <si>
    <t>Напиток из шиповника</t>
  </si>
  <si>
    <t>Какао с молоком ( 2 вар)</t>
  </si>
  <si>
    <t>Котлета рыбная</t>
  </si>
  <si>
    <t>Чай с молоком ( 2 вар)</t>
  </si>
  <si>
    <t>Котлета из птицы</t>
  </si>
  <si>
    <t>Чай с сахаром</t>
  </si>
  <si>
    <t>Печень говяжья по-строгановски</t>
  </si>
  <si>
    <t>Плов из птицы</t>
  </si>
  <si>
    <t>Компот из яблок и лимона</t>
  </si>
  <si>
    <t>МБОУ "Начальная школа-детский сад" пст.Керки</t>
  </si>
  <si>
    <t>Основное (десятидневное ) меню</t>
  </si>
  <si>
    <t>Огурец свежий</t>
  </si>
  <si>
    <t>Сок фруктовый</t>
  </si>
  <si>
    <t>Печенье</t>
  </si>
  <si>
    <t>конд.издел.</t>
  </si>
  <si>
    <t>Яблоко</t>
  </si>
  <si>
    <t>Помидор свежий</t>
  </si>
  <si>
    <t>Жаркое по-домашнему(с курой)</t>
  </si>
  <si>
    <t>Бутерброд с маслом и сыром</t>
  </si>
  <si>
    <t>Рагу из птицы</t>
  </si>
  <si>
    <t>Компот из апельсинов и яблок</t>
  </si>
  <si>
    <t>кисл.мол.</t>
  </si>
  <si>
    <t>Йогурт питьевой</t>
  </si>
  <si>
    <t>Апельсин</t>
  </si>
  <si>
    <t>Мандарин</t>
  </si>
  <si>
    <t>сладкое</t>
  </si>
  <si>
    <t xml:space="preserve">Запеканка из творога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</si>
</sst>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51" activePane="bottomRight" state="frozen"/>
      <selection pane="topRight" activeCell="E1" sqref="E1"/>
      <selection pane="bottomLeft" activeCell="A6" sqref="A6"/>
      <selection pane="bottomRight" activeCell="R65" sqref="R6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8" t="s">
        <v>59</v>
      </c>
      <c r="D1" s="49"/>
      <c r="E1" s="49"/>
      <c r="F1" s="12" t="s">
        <v>15</v>
      </c>
      <c r="G1" s="2" t="s">
        <v>16</v>
      </c>
      <c r="H1" s="50" t="s">
        <v>38</v>
      </c>
      <c r="I1" s="50"/>
      <c r="J1" s="50"/>
      <c r="K1" s="50"/>
    </row>
    <row r="2" spans="1:12" ht="18">
      <c r="A2" s="35" t="s">
        <v>60</v>
      </c>
      <c r="C2" s="2"/>
      <c r="G2" s="2" t="s">
        <v>17</v>
      </c>
      <c r="H2" s="50" t="s">
        <v>39</v>
      </c>
      <c r="I2" s="50"/>
      <c r="J2" s="50"/>
      <c r="K2" s="50"/>
    </row>
    <row r="3" spans="1:12" ht="17.25" customHeight="1">
      <c r="A3" s="4" t="s">
        <v>7</v>
      </c>
      <c r="C3" s="2"/>
      <c r="D3" s="3"/>
      <c r="E3" s="38" t="s">
        <v>8</v>
      </c>
      <c r="G3" s="2" t="s">
        <v>18</v>
      </c>
      <c r="H3" s="45">
        <v>30</v>
      </c>
      <c r="I3" s="45">
        <v>4</v>
      </c>
      <c r="J3" s="46">
        <v>2024</v>
      </c>
      <c r="K3" s="47"/>
    </row>
    <row r="4" spans="1:12">
      <c r="C4" s="2"/>
      <c r="D4" s="4"/>
      <c r="H4" s="44" t="s">
        <v>35</v>
      </c>
      <c r="I4" s="44" t="s">
        <v>36</v>
      </c>
      <c r="J4" s="44" t="s">
        <v>37</v>
      </c>
    </row>
    <row r="5" spans="1:12" ht="33.75">
      <c r="A5" s="42" t="s">
        <v>13</v>
      </c>
      <c r="B5" s="43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 t="s">
        <v>67</v>
      </c>
      <c r="F6" s="40">
        <v>270</v>
      </c>
      <c r="G6" s="40">
        <v>15.01</v>
      </c>
      <c r="H6" s="40">
        <v>15.06</v>
      </c>
      <c r="I6" s="40">
        <v>24.62</v>
      </c>
      <c r="J6" s="40">
        <v>424.74</v>
      </c>
      <c r="K6" s="41">
        <v>153</v>
      </c>
      <c r="L6" s="40">
        <v>52.4</v>
      </c>
    </row>
    <row r="7" spans="1:12" ht="15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>
      <c r="A8" s="23"/>
      <c r="B8" s="15"/>
      <c r="C8" s="11"/>
      <c r="D8" s="7" t="s">
        <v>21</v>
      </c>
      <c r="E8" s="39" t="s">
        <v>70</v>
      </c>
      <c r="F8" s="40">
        <v>200</v>
      </c>
      <c r="G8" s="40">
        <v>0.43</v>
      </c>
      <c r="H8" s="40">
        <v>0.18</v>
      </c>
      <c r="I8" s="40">
        <v>27.84</v>
      </c>
      <c r="J8" s="40">
        <v>114.66</v>
      </c>
      <c r="K8" s="41">
        <v>401</v>
      </c>
      <c r="L8" s="40">
        <v>21.14</v>
      </c>
    </row>
    <row r="9" spans="1:12" ht="15">
      <c r="A9" s="23"/>
      <c r="B9" s="15"/>
      <c r="C9" s="11"/>
      <c r="D9" s="7" t="s">
        <v>22</v>
      </c>
      <c r="E9" s="39" t="s">
        <v>40</v>
      </c>
      <c r="F9" s="40">
        <v>30</v>
      </c>
      <c r="G9" s="40">
        <v>1.81</v>
      </c>
      <c r="H9" s="40">
        <v>0.4</v>
      </c>
      <c r="I9" s="40">
        <v>12.56</v>
      </c>
      <c r="J9" s="40">
        <v>64.33</v>
      </c>
      <c r="K9" s="41"/>
      <c r="L9" s="40">
        <v>3.95</v>
      </c>
    </row>
    <row r="10" spans="1:12" ht="15">
      <c r="A10" s="23"/>
      <c r="B10" s="15"/>
      <c r="C10" s="11"/>
      <c r="D10" s="7" t="s">
        <v>23</v>
      </c>
      <c r="E10" s="39"/>
      <c r="F10" s="40"/>
      <c r="G10" s="40"/>
      <c r="H10" s="40"/>
      <c r="I10" s="40"/>
      <c r="J10" s="40"/>
      <c r="K10" s="41"/>
      <c r="L10" s="40"/>
    </row>
    <row r="11" spans="1:12" ht="15">
      <c r="A11" s="23"/>
      <c r="B11" s="15"/>
      <c r="C11" s="11"/>
      <c r="D11" s="6" t="s">
        <v>22</v>
      </c>
      <c r="E11" s="39" t="s">
        <v>68</v>
      </c>
      <c r="F11" s="40">
        <v>45</v>
      </c>
      <c r="G11" s="40">
        <v>2</v>
      </c>
      <c r="H11" s="40">
        <v>4.01</v>
      </c>
      <c r="I11" s="40">
        <v>7.25</v>
      </c>
      <c r="J11" s="40">
        <v>119.9</v>
      </c>
      <c r="K11" s="41">
        <v>493</v>
      </c>
      <c r="L11" s="40">
        <v>22.51</v>
      </c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32</v>
      </c>
      <c r="E13" s="9"/>
      <c r="F13" s="19">
        <f>SUM(F6:F12)</f>
        <v>545</v>
      </c>
      <c r="G13" s="19">
        <f t="shared" ref="G13:J13" si="0">SUM(G6:G12)</f>
        <v>19.25</v>
      </c>
      <c r="H13" s="19">
        <f t="shared" si="0"/>
        <v>19.649999999999999</v>
      </c>
      <c r="I13" s="19">
        <f t="shared" si="0"/>
        <v>72.27</v>
      </c>
      <c r="J13" s="19">
        <f t="shared" si="0"/>
        <v>723.63</v>
      </c>
      <c r="K13" s="25"/>
      <c r="L13" s="19">
        <f t="shared" ref="L13" si="1">SUM(L6:L12)</f>
        <v>100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27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3"/>
      <c r="B17" s="15"/>
      <c r="C17" s="11"/>
      <c r="D17" s="7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3"/>
      <c r="B18" s="15"/>
      <c r="C18" s="11"/>
      <c r="D18" s="7" t="s">
        <v>29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3"/>
      <c r="B19" s="15"/>
      <c r="C19" s="11"/>
      <c r="D19" s="7" t="s">
        <v>30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3"/>
      <c r="B20" s="15"/>
      <c r="C20" s="11"/>
      <c r="D20" s="7" t="s">
        <v>31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545</v>
      </c>
      <c r="G24" s="32">
        <f t="shared" ref="G24:J24" si="4">G13+G23</f>
        <v>19.25</v>
      </c>
      <c r="H24" s="32">
        <f t="shared" si="4"/>
        <v>19.649999999999999</v>
      </c>
      <c r="I24" s="32">
        <f t="shared" si="4"/>
        <v>72.27</v>
      </c>
      <c r="J24" s="32">
        <f t="shared" si="4"/>
        <v>723.63</v>
      </c>
      <c r="K24" s="32"/>
      <c r="L24" s="32">
        <f t="shared" ref="L24" si="5">L13+L23</f>
        <v>100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9" t="s">
        <v>41</v>
      </c>
      <c r="F25" s="40">
        <v>150</v>
      </c>
      <c r="G25" s="40">
        <v>13.07</v>
      </c>
      <c r="H25" s="40">
        <v>12.86</v>
      </c>
      <c r="I25" s="40">
        <v>6.64</v>
      </c>
      <c r="J25" s="40">
        <v>159.61000000000001</v>
      </c>
      <c r="K25" s="41">
        <v>224</v>
      </c>
      <c r="L25" s="40">
        <v>27.4</v>
      </c>
    </row>
    <row r="26" spans="1:12" ht="15">
      <c r="A26" s="14"/>
      <c r="B26" s="15"/>
      <c r="C26" s="11"/>
      <c r="D26" s="7" t="s">
        <v>20</v>
      </c>
      <c r="E26" s="39" t="s">
        <v>42</v>
      </c>
      <c r="F26" s="40">
        <v>150</v>
      </c>
      <c r="G26" s="40">
        <v>2.85</v>
      </c>
      <c r="H26" s="40">
        <v>5.6</v>
      </c>
      <c r="I26" s="40">
        <v>25.6</v>
      </c>
      <c r="J26" s="40">
        <v>153</v>
      </c>
      <c r="K26" s="41">
        <v>314</v>
      </c>
      <c r="L26" s="40">
        <v>15.16</v>
      </c>
    </row>
    <row r="27" spans="1:12" ht="15">
      <c r="A27" s="14"/>
      <c r="B27" s="15"/>
      <c r="C27" s="11"/>
      <c r="D27" s="7" t="s">
        <v>21</v>
      </c>
      <c r="E27" s="39" t="s">
        <v>43</v>
      </c>
      <c r="F27" s="40">
        <v>200</v>
      </c>
      <c r="G27" s="40">
        <v>0.56000000000000005</v>
      </c>
      <c r="H27" s="40">
        <v>0</v>
      </c>
      <c r="I27" s="40">
        <v>29.4</v>
      </c>
      <c r="J27" s="40">
        <v>111.84</v>
      </c>
      <c r="K27" s="41">
        <v>399</v>
      </c>
      <c r="L27" s="40">
        <v>5.49</v>
      </c>
    </row>
    <row r="28" spans="1:12" ht="15">
      <c r="A28" s="14"/>
      <c r="B28" s="15"/>
      <c r="C28" s="11"/>
      <c r="D28" s="7" t="s">
        <v>22</v>
      </c>
      <c r="E28" s="39" t="s">
        <v>40</v>
      </c>
      <c r="F28" s="40">
        <v>30</v>
      </c>
      <c r="G28" s="40">
        <v>1.81</v>
      </c>
      <c r="H28" s="40">
        <v>0.4</v>
      </c>
      <c r="I28" s="40">
        <v>12.56</v>
      </c>
      <c r="J28" s="40">
        <v>64.33</v>
      </c>
      <c r="K28" s="41"/>
      <c r="L28" s="40">
        <v>3.95</v>
      </c>
    </row>
    <row r="29" spans="1:12" ht="15">
      <c r="A29" s="14"/>
      <c r="B29" s="15"/>
      <c r="C29" s="11"/>
      <c r="D29" s="7" t="s">
        <v>23</v>
      </c>
      <c r="E29" s="39" t="s">
        <v>74</v>
      </c>
      <c r="F29" s="40">
        <v>100</v>
      </c>
      <c r="G29" s="40">
        <v>0.2</v>
      </c>
      <c r="H29" s="40">
        <v>0.9</v>
      </c>
      <c r="I29" s="40">
        <v>8.1</v>
      </c>
      <c r="J29" s="40">
        <v>43</v>
      </c>
      <c r="K29" s="41"/>
      <c r="L29" s="40">
        <v>30</v>
      </c>
    </row>
    <row r="30" spans="1:12" ht="15">
      <c r="A30" s="14"/>
      <c r="B30" s="15"/>
      <c r="C30" s="11"/>
      <c r="D30" s="6" t="s">
        <v>25</v>
      </c>
      <c r="E30" s="39" t="s">
        <v>61</v>
      </c>
      <c r="F30" s="40">
        <v>60</v>
      </c>
      <c r="G30" s="40">
        <v>0.6</v>
      </c>
      <c r="H30" s="40">
        <v>7.0000000000000007E-2</v>
      </c>
      <c r="I30" s="40">
        <v>1.95</v>
      </c>
      <c r="J30" s="40">
        <v>10.5</v>
      </c>
      <c r="K30" s="41">
        <v>308</v>
      </c>
      <c r="L30" s="40">
        <v>18</v>
      </c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32</v>
      </c>
      <c r="E32" s="9"/>
      <c r="F32" s="19">
        <f>SUM(F25:F31)</f>
        <v>690</v>
      </c>
      <c r="G32" s="19">
        <f t="shared" ref="G32" si="6">SUM(G25:G31)</f>
        <v>19.09</v>
      </c>
      <c r="H32" s="19">
        <f t="shared" ref="H32" si="7">SUM(H25:H31)</f>
        <v>19.829999999999998</v>
      </c>
      <c r="I32" s="19">
        <f t="shared" ref="I32" si="8">SUM(I25:I31)</f>
        <v>84.25</v>
      </c>
      <c r="J32" s="19">
        <f t="shared" ref="J32:L32" si="9">SUM(J25:J31)</f>
        <v>542.28</v>
      </c>
      <c r="K32" s="25"/>
      <c r="L32" s="19">
        <f t="shared" si="9"/>
        <v>100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26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4"/>
      <c r="B35" s="15"/>
      <c r="C35" s="11"/>
      <c r="D35" s="7" t="s">
        <v>27</v>
      </c>
      <c r="E35" s="39"/>
      <c r="F35" s="40"/>
      <c r="G35" s="40"/>
      <c r="H35" s="40"/>
      <c r="I35" s="40"/>
      <c r="J35" s="40"/>
      <c r="K35" s="41"/>
      <c r="L35" s="40"/>
    </row>
    <row r="36" spans="1:12" ht="15">
      <c r="A36" s="14"/>
      <c r="B36" s="15"/>
      <c r="C36" s="11"/>
      <c r="D36" s="7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4"/>
      <c r="B37" s="15"/>
      <c r="C37" s="11"/>
      <c r="D37" s="7" t="s">
        <v>29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4"/>
      <c r="B38" s="15"/>
      <c r="C38" s="11"/>
      <c r="D38" s="7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4"/>
      <c r="B39" s="15"/>
      <c r="C39" s="11"/>
      <c r="D39" s="7" t="s">
        <v>31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690</v>
      </c>
      <c r="G43" s="32">
        <f t="shared" ref="G43" si="14">G32+G42</f>
        <v>19.09</v>
      </c>
      <c r="H43" s="32">
        <f t="shared" ref="H43" si="15">H32+H42</f>
        <v>19.829999999999998</v>
      </c>
      <c r="I43" s="32">
        <f t="shared" ref="I43" si="16">I32+I42</f>
        <v>84.25</v>
      </c>
      <c r="J43" s="32">
        <f t="shared" ref="J43:L43" si="17">J32+J42</f>
        <v>542.28</v>
      </c>
      <c r="K43" s="32"/>
      <c r="L43" s="32">
        <f t="shared" si="17"/>
        <v>100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9" t="s">
        <v>44</v>
      </c>
      <c r="F44" s="40">
        <v>150</v>
      </c>
      <c r="G44" s="40">
        <v>10.71</v>
      </c>
      <c r="H44" s="40">
        <v>14.57</v>
      </c>
      <c r="I44" s="40">
        <v>13.71</v>
      </c>
      <c r="J44" s="40">
        <v>379.28</v>
      </c>
      <c r="K44" s="41">
        <v>487</v>
      </c>
      <c r="L44" s="40">
        <v>37.03</v>
      </c>
    </row>
    <row r="45" spans="1:12" ht="15">
      <c r="A45" s="23"/>
      <c r="B45" s="15"/>
      <c r="C45" s="11"/>
      <c r="D45" s="7" t="s">
        <v>20</v>
      </c>
      <c r="E45" s="39" t="s">
        <v>45</v>
      </c>
      <c r="F45" s="40">
        <v>150</v>
      </c>
      <c r="G45" s="40">
        <v>4.3899999999999997</v>
      </c>
      <c r="H45" s="40">
        <v>4.24</v>
      </c>
      <c r="I45" s="40">
        <v>37.200000000000003</v>
      </c>
      <c r="J45" s="40">
        <v>150.34</v>
      </c>
      <c r="K45" s="41">
        <v>306</v>
      </c>
      <c r="L45" s="40">
        <v>12.02</v>
      </c>
    </row>
    <row r="46" spans="1:12" ht="15">
      <c r="A46" s="23"/>
      <c r="B46" s="15"/>
      <c r="C46" s="11"/>
      <c r="D46" s="7" t="s">
        <v>21</v>
      </c>
      <c r="E46" s="39" t="s">
        <v>62</v>
      </c>
      <c r="F46" s="40">
        <v>200</v>
      </c>
      <c r="G46" s="40">
        <v>2</v>
      </c>
      <c r="H46" s="40">
        <v>0</v>
      </c>
      <c r="I46" s="40">
        <v>3.8</v>
      </c>
      <c r="J46" s="40">
        <v>25</v>
      </c>
      <c r="K46" s="41">
        <v>407</v>
      </c>
      <c r="L46" s="40">
        <v>25</v>
      </c>
    </row>
    <row r="47" spans="1:12" ht="15">
      <c r="A47" s="23"/>
      <c r="B47" s="15"/>
      <c r="C47" s="11"/>
      <c r="D47" s="7" t="s">
        <v>22</v>
      </c>
      <c r="E47" s="39" t="s">
        <v>40</v>
      </c>
      <c r="F47" s="40">
        <v>30</v>
      </c>
      <c r="G47" s="40">
        <v>1.81</v>
      </c>
      <c r="H47" s="40">
        <v>0.4</v>
      </c>
      <c r="I47" s="40">
        <v>12.56</v>
      </c>
      <c r="J47" s="40">
        <v>64.33</v>
      </c>
      <c r="K47" s="41"/>
      <c r="L47" s="40">
        <v>3.95</v>
      </c>
    </row>
    <row r="48" spans="1:12" ht="15">
      <c r="A48" s="23"/>
      <c r="B48" s="15"/>
      <c r="C48" s="11"/>
      <c r="D48" s="7" t="s">
        <v>23</v>
      </c>
      <c r="E48" s="39" t="s">
        <v>73</v>
      </c>
      <c r="F48" s="40">
        <v>100</v>
      </c>
      <c r="G48" s="40">
        <v>0.3</v>
      </c>
      <c r="H48" s="40">
        <v>0.1</v>
      </c>
      <c r="I48" s="40">
        <v>4.0999999999999996</v>
      </c>
      <c r="J48" s="40">
        <v>18.8</v>
      </c>
      <c r="K48" s="41"/>
      <c r="L48" s="40">
        <v>22</v>
      </c>
    </row>
    <row r="49" spans="1:12" ht="1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32</v>
      </c>
      <c r="E51" s="9"/>
      <c r="F51" s="19">
        <f>SUM(F44:F50)</f>
        <v>630</v>
      </c>
      <c r="G51" s="19">
        <f t="shared" ref="G51" si="18">SUM(G44:G50)</f>
        <v>19.21</v>
      </c>
      <c r="H51" s="19">
        <f t="shared" ref="H51" si="19">SUM(H44:H50)</f>
        <v>19.310000000000002</v>
      </c>
      <c r="I51" s="19">
        <f t="shared" ref="I51" si="20">SUM(I44:I50)</f>
        <v>71.36999999999999</v>
      </c>
      <c r="J51" s="19">
        <f t="shared" ref="J51:L51" si="21">SUM(J44:J50)</f>
        <v>637.75</v>
      </c>
      <c r="K51" s="25"/>
      <c r="L51" s="19">
        <f t="shared" si="21"/>
        <v>100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26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3"/>
      <c r="B54" s="15"/>
      <c r="C54" s="11"/>
      <c r="D54" s="7" t="s">
        <v>27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3"/>
      <c r="B55" s="15"/>
      <c r="C55" s="11"/>
      <c r="D55" s="7" t="s">
        <v>28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3"/>
      <c r="B56" s="15"/>
      <c r="C56" s="11"/>
      <c r="D56" s="7" t="s">
        <v>29</v>
      </c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3"/>
      <c r="B57" s="15"/>
      <c r="C57" s="11"/>
      <c r="D57" s="7" t="s">
        <v>30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3"/>
      <c r="B58" s="15"/>
      <c r="C58" s="11"/>
      <c r="D58" s="7" t="s">
        <v>31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630</v>
      </c>
      <c r="G62" s="32">
        <f t="shared" ref="G62" si="26">G51+G61</f>
        <v>19.21</v>
      </c>
      <c r="H62" s="32">
        <f t="shared" ref="H62" si="27">H51+H61</f>
        <v>19.310000000000002</v>
      </c>
      <c r="I62" s="32">
        <f t="shared" ref="I62" si="28">I51+I61</f>
        <v>71.36999999999999</v>
      </c>
      <c r="J62" s="32">
        <f t="shared" ref="J62:L62" si="29">J51+J61</f>
        <v>637.75</v>
      </c>
      <c r="K62" s="32"/>
      <c r="L62" s="32">
        <f t="shared" si="29"/>
        <v>100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9" t="s">
        <v>46</v>
      </c>
      <c r="F63" s="40">
        <v>90</v>
      </c>
      <c r="G63" s="40">
        <v>5.77</v>
      </c>
      <c r="H63" s="40">
        <v>6.26</v>
      </c>
      <c r="I63" s="40">
        <v>13.9</v>
      </c>
      <c r="J63" s="40">
        <v>143.02000000000001</v>
      </c>
      <c r="K63" s="41">
        <v>230</v>
      </c>
      <c r="L63" s="40">
        <v>19.07</v>
      </c>
    </row>
    <row r="64" spans="1:12" ht="15">
      <c r="A64" s="23"/>
      <c r="B64" s="15"/>
      <c r="C64" s="11"/>
      <c r="D64" s="7" t="s">
        <v>20</v>
      </c>
      <c r="E64" s="39" t="s">
        <v>47</v>
      </c>
      <c r="F64" s="40">
        <v>150</v>
      </c>
      <c r="G64" s="40">
        <v>2.04</v>
      </c>
      <c r="H64" s="40">
        <v>7.01</v>
      </c>
      <c r="I64" s="40">
        <v>15.97</v>
      </c>
      <c r="J64" s="40">
        <v>137.13</v>
      </c>
      <c r="K64" s="41">
        <v>317</v>
      </c>
      <c r="L64" s="40">
        <v>15.77</v>
      </c>
    </row>
    <row r="65" spans="1:12" ht="15">
      <c r="A65" s="23"/>
      <c r="B65" s="15"/>
      <c r="C65" s="11"/>
      <c r="D65" s="7" t="s">
        <v>21</v>
      </c>
      <c r="E65" s="39" t="s">
        <v>48</v>
      </c>
      <c r="F65" s="40">
        <v>200</v>
      </c>
      <c r="G65" s="40">
        <v>1.38</v>
      </c>
      <c r="H65" s="40">
        <v>0.04</v>
      </c>
      <c r="I65" s="40">
        <v>10.8</v>
      </c>
      <c r="J65" s="40">
        <v>90.56</v>
      </c>
      <c r="K65" s="41">
        <v>391</v>
      </c>
      <c r="L65" s="40">
        <v>11.01</v>
      </c>
    </row>
    <row r="66" spans="1:12" ht="15">
      <c r="A66" s="23"/>
      <c r="B66" s="15"/>
      <c r="C66" s="11"/>
      <c r="D66" s="7" t="s">
        <v>22</v>
      </c>
      <c r="E66" s="39" t="s">
        <v>40</v>
      </c>
      <c r="F66" s="40">
        <v>30</v>
      </c>
      <c r="G66" s="40">
        <v>1.81</v>
      </c>
      <c r="H66" s="40">
        <v>0.4</v>
      </c>
      <c r="I66" s="40">
        <v>12.56</v>
      </c>
      <c r="J66" s="40">
        <v>64.33</v>
      </c>
      <c r="K66" s="41"/>
      <c r="L66" s="40">
        <v>3.95</v>
      </c>
    </row>
    <row r="67" spans="1:12" ht="15">
      <c r="A67" s="23"/>
      <c r="B67" s="15"/>
      <c r="C67" s="11"/>
      <c r="D67" s="7" t="s">
        <v>23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6" t="s">
        <v>64</v>
      </c>
      <c r="E68" s="39" t="s">
        <v>63</v>
      </c>
      <c r="F68" s="40">
        <v>50</v>
      </c>
      <c r="G68" s="40">
        <v>8.25</v>
      </c>
      <c r="H68" s="40">
        <v>5.75</v>
      </c>
      <c r="I68" s="40">
        <v>30</v>
      </c>
      <c r="J68" s="40">
        <v>235</v>
      </c>
      <c r="K68" s="41">
        <v>429</v>
      </c>
      <c r="L68" s="40">
        <v>25</v>
      </c>
    </row>
    <row r="69" spans="1:12" ht="15">
      <c r="A69" s="23"/>
      <c r="B69" s="15"/>
      <c r="C69" s="11"/>
      <c r="D69" s="6" t="s">
        <v>71</v>
      </c>
      <c r="E69" s="39" t="s">
        <v>72</v>
      </c>
      <c r="F69" s="40">
        <v>200</v>
      </c>
      <c r="G69" s="40">
        <v>5.6</v>
      </c>
      <c r="H69" s="40">
        <v>4.38</v>
      </c>
      <c r="I69" s="40">
        <v>8.18</v>
      </c>
      <c r="J69" s="40">
        <v>94.52</v>
      </c>
      <c r="K69" s="41"/>
      <c r="L69" s="40">
        <v>25.2</v>
      </c>
    </row>
    <row r="70" spans="1:12" ht="15">
      <c r="A70" s="24"/>
      <c r="B70" s="17"/>
      <c r="C70" s="8"/>
      <c r="D70" s="18" t="s">
        <v>32</v>
      </c>
      <c r="E70" s="9"/>
      <c r="F70" s="19">
        <f>SUM(F63:F69)</f>
        <v>720</v>
      </c>
      <c r="G70" s="19">
        <f t="shared" ref="G70" si="30">SUM(G63:G69)</f>
        <v>24.85</v>
      </c>
      <c r="H70" s="19">
        <f t="shared" ref="H70" si="31">SUM(H63:H69)</f>
        <v>23.84</v>
      </c>
      <c r="I70" s="19">
        <f t="shared" ref="I70" si="32">SUM(I63:I69)</f>
        <v>91.41</v>
      </c>
      <c r="J70" s="19">
        <f t="shared" ref="J70:L70" si="33">SUM(J63:J69)</f>
        <v>764.56</v>
      </c>
      <c r="K70" s="25"/>
      <c r="L70" s="19">
        <f t="shared" si="33"/>
        <v>100.00000000000001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3"/>
      <c r="B72" s="15"/>
      <c r="C72" s="11"/>
      <c r="D72" s="7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3"/>
      <c r="B73" s="15"/>
      <c r="C73" s="11"/>
      <c r="D73" s="7" t="s">
        <v>27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3"/>
      <c r="B74" s="15"/>
      <c r="C74" s="11"/>
      <c r="D74" s="7" t="s">
        <v>28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3"/>
      <c r="B75" s="15"/>
      <c r="C75" s="11"/>
      <c r="D75" s="7" t="s">
        <v>29</v>
      </c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3"/>
      <c r="B76" s="15"/>
      <c r="C76" s="11"/>
      <c r="D76" s="7" t="s">
        <v>30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3"/>
      <c r="B77" s="15"/>
      <c r="C77" s="11"/>
      <c r="D77" s="7" t="s">
        <v>31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720</v>
      </c>
      <c r="G81" s="32">
        <f t="shared" ref="G81" si="38">G70+G80</f>
        <v>24.85</v>
      </c>
      <c r="H81" s="32">
        <f t="shared" ref="H81" si="39">H70+H80</f>
        <v>23.84</v>
      </c>
      <c r="I81" s="32">
        <f t="shared" ref="I81" si="40">I70+I80</f>
        <v>91.41</v>
      </c>
      <c r="J81" s="32">
        <f t="shared" ref="J81:L81" si="41">J70+J80</f>
        <v>764.56</v>
      </c>
      <c r="K81" s="32"/>
      <c r="L81" s="32">
        <f t="shared" si="41"/>
        <v>100.00000000000001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 t="s">
        <v>49</v>
      </c>
      <c r="F82" s="40">
        <v>240</v>
      </c>
      <c r="G82" s="40">
        <v>16.48</v>
      </c>
      <c r="H82" s="40">
        <v>19.25</v>
      </c>
      <c r="I82" s="40">
        <v>17.62</v>
      </c>
      <c r="J82" s="40">
        <v>227</v>
      </c>
      <c r="K82" s="41">
        <v>244</v>
      </c>
      <c r="L82" s="40">
        <v>41.47</v>
      </c>
    </row>
    <row r="83" spans="1:12" ht="1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>
      <c r="A84" s="23"/>
      <c r="B84" s="15"/>
      <c r="C84" s="11"/>
      <c r="D84" s="7" t="s">
        <v>21</v>
      </c>
      <c r="E84" s="39" t="s">
        <v>50</v>
      </c>
      <c r="F84" s="40">
        <v>200</v>
      </c>
      <c r="G84" s="40">
        <v>0.68</v>
      </c>
      <c r="H84" s="40">
        <v>0</v>
      </c>
      <c r="I84" s="40">
        <v>26.05</v>
      </c>
      <c r="J84" s="40">
        <v>94.9</v>
      </c>
      <c r="K84" s="41">
        <v>409</v>
      </c>
      <c r="L84" s="40">
        <v>9.3800000000000008</v>
      </c>
    </row>
    <row r="85" spans="1:12" ht="15">
      <c r="A85" s="23"/>
      <c r="B85" s="15"/>
      <c r="C85" s="11"/>
      <c r="D85" s="7" t="s">
        <v>22</v>
      </c>
      <c r="E85" s="39" t="s">
        <v>40</v>
      </c>
      <c r="F85" s="40">
        <v>30</v>
      </c>
      <c r="G85" s="40">
        <v>1.81</v>
      </c>
      <c r="H85" s="40">
        <v>0.4</v>
      </c>
      <c r="I85" s="40">
        <v>12.56</v>
      </c>
      <c r="J85" s="40">
        <v>64.33</v>
      </c>
      <c r="K85" s="41"/>
      <c r="L85" s="40">
        <v>3.95</v>
      </c>
    </row>
    <row r="86" spans="1:12" ht="15">
      <c r="A86" s="23"/>
      <c r="B86" s="15"/>
      <c r="C86" s="11"/>
      <c r="D86" s="7" t="s">
        <v>23</v>
      </c>
      <c r="E86" s="39" t="s">
        <v>65</v>
      </c>
      <c r="F86" s="40">
        <v>140</v>
      </c>
      <c r="G86" s="40">
        <v>0.28000000000000003</v>
      </c>
      <c r="H86" s="40">
        <v>0</v>
      </c>
      <c r="I86" s="40">
        <v>11.34</v>
      </c>
      <c r="J86" s="40">
        <v>60.2</v>
      </c>
      <c r="K86" s="41"/>
      <c r="L86" s="40">
        <v>21</v>
      </c>
    </row>
    <row r="87" spans="1:12" ht="15">
      <c r="A87" s="23"/>
      <c r="B87" s="15"/>
      <c r="C87" s="11"/>
      <c r="D87" s="6" t="s">
        <v>23</v>
      </c>
      <c r="E87" s="39" t="s">
        <v>73</v>
      </c>
      <c r="F87" s="40">
        <v>110</v>
      </c>
      <c r="G87" s="40">
        <v>0.33</v>
      </c>
      <c r="H87" s="40">
        <v>0.11</v>
      </c>
      <c r="I87" s="40">
        <v>5.51</v>
      </c>
      <c r="J87" s="40">
        <v>20.68</v>
      </c>
      <c r="K87" s="41"/>
      <c r="L87" s="40">
        <v>24.2</v>
      </c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32</v>
      </c>
      <c r="E89" s="9"/>
      <c r="F89" s="19">
        <f>SUM(F82:F88)</f>
        <v>720</v>
      </c>
      <c r="G89" s="19">
        <f t="shared" ref="G89" si="42">SUM(G82:G88)</f>
        <v>19.579999999999998</v>
      </c>
      <c r="H89" s="19">
        <f t="shared" ref="H89" si="43">SUM(H82:H88)</f>
        <v>19.759999999999998</v>
      </c>
      <c r="I89" s="19">
        <f t="shared" ref="I89" si="44">SUM(I82:I88)</f>
        <v>73.080000000000013</v>
      </c>
      <c r="J89" s="19">
        <f t="shared" ref="J89:L89" si="45">SUM(J82:J88)</f>
        <v>467.10999999999996</v>
      </c>
      <c r="K89" s="25"/>
      <c r="L89" s="19">
        <f t="shared" si="45"/>
        <v>100.00000000000001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3"/>
      <c r="B91" s="15"/>
      <c r="C91" s="11"/>
      <c r="D91" s="7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3"/>
      <c r="B92" s="15"/>
      <c r="C92" s="11"/>
      <c r="D92" s="7" t="s">
        <v>27</v>
      </c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3"/>
      <c r="B93" s="15"/>
      <c r="C93" s="11"/>
      <c r="D93" s="7" t="s">
        <v>28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3"/>
      <c r="B94" s="15"/>
      <c r="C94" s="11"/>
      <c r="D94" s="7" t="s">
        <v>29</v>
      </c>
      <c r="E94" s="39"/>
      <c r="F94" s="40"/>
      <c r="G94" s="40"/>
      <c r="H94" s="40"/>
      <c r="I94" s="40"/>
      <c r="J94" s="40"/>
      <c r="K94" s="41"/>
      <c r="L94" s="40"/>
    </row>
    <row r="95" spans="1:12" ht="15">
      <c r="A95" s="23"/>
      <c r="B95" s="15"/>
      <c r="C95" s="11"/>
      <c r="D95" s="7" t="s">
        <v>30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3"/>
      <c r="B96" s="15"/>
      <c r="C96" s="11"/>
      <c r="D96" s="7" t="s">
        <v>31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720</v>
      </c>
      <c r="G100" s="32">
        <f t="shared" ref="G100" si="50">G89+G99</f>
        <v>19.579999999999998</v>
      </c>
      <c r="H100" s="32">
        <f t="shared" ref="H100" si="51">H89+H99</f>
        <v>19.759999999999998</v>
      </c>
      <c r="I100" s="32">
        <f t="shared" ref="I100" si="52">I89+I99</f>
        <v>73.080000000000013</v>
      </c>
      <c r="J100" s="32">
        <f t="shared" ref="J100:L100" si="53">J89+J99</f>
        <v>467.10999999999996</v>
      </c>
      <c r="K100" s="32"/>
      <c r="L100" s="32">
        <f t="shared" si="53"/>
        <v>100.00000000000001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9" t="s">
        <v>69</v>
      </c>
      <c r="F101" s="40">
        <v>240</v>
      </c>
      <c r="G101" s="40">
        <v>13.05</v>
      </c>
      <c r="H101" s="40">
        <v>15.89</v>
      </c>
      <c r="I101" s="40">
        <v>20.98</v>
      </c>
      <c r="J101" s="40">
        <v>297.62</v>
      </c>
      <c r="K101" s="41">
        <v>290</v>
      </c>
      <c r="L101" s="40">
        <v>40.119999999999997</v>
      </c>
    </row>
    <row r="102" spans="1:12" ht="15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5">
      <c r="A103" s="23"/>
      <c r="B103" s="15"/>
      <c r="C103" s="11"/>
      <c r="D103" s="7" t="s">
        <v>21</v>
      </c>
      <c r="E103" s="39" t="s">
        <v>51</v>
      </c>
      <c r="F103" s="40">
        <v>200</v>
      </c>
      <c r="G103" s="40">
        <v>3.39</v>
      </c>
      <c r="H103" s="40">
        <v>0.7</v>
      </c>
      <c r="I103" s="40">
        <v>33.78</v>
      </c>
      <c r="J103" s="40">
        <v>150.87</v>
      </c>
      <c r="K103" s="41">
        <v>388</v>
      </c>
      <c r="L103" s="40">
        <v>11.53</v>
      </c>
    </row>
    <row r="104" spans="1:12" ht="15">
      <c r="A104" s="23"/>
      <c r="B104" s="15"/>
      <c r="C104" s="11"/>
      <c r="D104" s="7" t="s">
        <v>22</v>
      </c>
      <c r="E104" s="39" t="s">
        <v>40</v>
      </c>
      <c r="F104" s="40">
        <v>30</v>
      </c>
      <c r="G104" s="40">
        <v>1.81</v>
      </c>
      <c r="H104" s="40">
        <v>0.4</v>
      </c>
      <c r="I104" s="40">
        <v>12.56</v>
      </c>
      <c r="J104" s="40">
        <v>64.33</v>
      </c>
      <c r="K104" s="41"/>
      <c r="L104" s="40">
        <v>3.95</v>
      </c>
    </row>
    <row r="105" spans="1:12" ht="15">
      <c r="A105" s="23"/>
      <c r="B105" s="15"/>
      <c r="C105" s="11"/>
      <c r="D105" s="7" t="s">
        <v>23</v>
      </c>
      <c r="E105" s="39" t="s">
        <v>73</v>
      </c>
      <c r="F105" s="40">
        <v>120</v>
      </c>
      <c r="G105" s="40">
        <v>0.36</v>
      </c>
      <c r="H105" s="40">
        <v>0.12</v>
      </c>
      <c r="I105" s="40">
        <v>4.92</v>
      </c>
      <c r="J105" s="40">
        <v>22.56</v>
      </c>
      <c r="K105" s="41"/>
      <c r="L105" s="40">
        <v>26.4</v>
      </c>
    </row>
    <row r="106" spans="1:12" ht="15">
      <c r="A106" s="23"/>
      <c r="B106" s="15"/>
      <c r="C106" s="11"/>
      <c r="D106" s="6" t="s">
        <v>25</v>
      </c>
      <c r="E106" s="39" t="s">
        <v>61</v>
      </c>
      <c r="F106" s="40">
        <v>60</v>
      </c>
      <c r="G106" s="40">
        <v>0.6</v>
      </c>
      <c r="H106" s="40">
        <v>7.0000000000000007E-2</v>
      </c>
      <c r="I106" s="40">
        <v>1.75</v>
      </c>
      <c r="J106" s="40">
        <v>10.5</v>
      </c>
      <c r="K106" s="41">
        <v>308</v>
      </c>
      <c r="L106" s="40">
        <v>18</v>
      </c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650</v>
      </c>
      <c r="G108" s="19">
        <f t="shared" ref="G108:J108" si="54">SUM(G101:G107)</f>
        <v>19.21</v>
      </c>
      <c r="H108" s="19">
        <f t="shared" si="54"/>
        <v>17.18</v>
      </c>
      <c r="I108" s="19">
        <f t="shared" si="54"/>
        <v>73.990000000000009</v>
      </c>
      <c r="J108" s="19">
        <f t="shared" si="54"/>
        <v>545.88</v>
      </c>
      <c r="K108" s="25"/>
      <c r="L108" s="19">
        <f t="shared" ref="L108" si="55">SUM(L101:L107)</f>
        <v>100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3"/>
      <c r="B110" s="15"/>
      <c r="C110" s="11"/>
      <c r="D110" s="7" t="s">
        <v>26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3"/>
      <c r="B111" s="15"/>
      <c r="C111" s="11"/>
      <c r="D111" s="7" t="s">
        <v>27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3"/>
      <c r="B112" s="15"/>
      <c r="C112" s="11"/>
      <c r="D112" s="7" t="s">
        <v>28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>
      <c r="A113" s="23"/>
      <c r="B113" s="15"/>
      <c r="C113" s="11"/>
      <c r="D113" s="7" t="s">
        <v>29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>
      <c r="A114" s="23"/>
      <c r="B114" s="15"/>
      <c r="C114" s="11"/>
      <c r="D114" s="7" t="s">
        <v>30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3"/>
      <c r="B115" s="15"/>
      <c r="C115" s="11"/>
      <c r="D115" s="7" t="s">
        <v>31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650</v>
      </c>
      <c r="G119" s="32">
        <f t="shared" ref="G119" si="58">G108+G118</f>
        <v>19.21</v>
      </c>
      <c r="H119" s="32">
        <f t="shared" ref="H119" si="59">H108+H118</f>
        <v>17.18</v>
      </c>
      <c r="I119" s="32">
        <f t="shared" ref="I119" si="60">I108+I118</f>
        <v>73.990000000000009</v>
      </c>
      <c r="J119" s="32">
        <f t="shared" ref="J119:L119" si="61">J108+J118</f>
        <v>545.88</v>
      </c>
      <c r="K119" s="32"/>
      <c r="L119" s="32">
        <f t="shared" si="61"/>
        <v>100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9" t="s">
        <v>52</v>
      </c>
      <c r="F120" s="40">
        <v>90</v>
      </c>
      <c r="G120" s="40">
        <v>11.09</v>
      </c>
      <c r="H120" s="40">
        <v>6.8</v>
      </c>
      <c r="I120" s="40">
        <v>16</v>
      </c>
      <c r="J120" s="40">
        <v>191.52</v>
      </c>
      <c r="K120" s="41">
        <v>270</v>
      </c>
      <c r="L120" s="40">
        <v>29.84</v>
      </c>
    </row>
    <row r="121" spans="1:12" ht="15">
      <c r="A121" s="14"/>
      <c r="B121" s="15"/>
      <c r="C121" s="11"/>
      <c r="D121" s="7" t="s">
        <v>20</v>
      </c>
      <c r="E121" s="39" t="s">
        <v>42</v>
      </c>
      <c r="F121" s="40">
        <v>150</v>
      </c>
      <c r="G121" s="40">
        <v>2.85</v>
      </c>
      <c r="H121" s="40">
        <v>5.6</v>
      </c>
      <c r="I121" s="40">
        <v>24.6</v>
      </c>
      <c r="J121" s="40">
        <v>183</v>
      </c>
      <c r="K121" s="41">
        <v>314</v>
      </c>
      <c r="L121" s="40">
        <v>15.16</v>
      </c>
    </row>
    <row r="122" spans="1:12" ht="15">
      <c r="A122" s="14"/>
      <c r="B122" s="15"/>
      <c r="C122" s="11"/>
      <c r="D122" s="7" t="s">
        <v>21</v>
      </c>
      <c r="E122" s="39" t="s">
        <v>53</v>
      </c>
      <c r="F122" s="40">
        <v>200</v>
      </c>
      <c r="G122" s="40">
        <v>2.15</v>
      </c>
      <c r="H122" s="40">
        <v>2.9</v>
      </c>
      <c r="I122" s="40">
        <v>18.190000000000001</v>
      </c>
      <c r="J122" s="40">
        <v>100</v>
      </c>
      <c r="K122" s="41">
        <v>385</v>
      </c>
      <c r="L122" s="40">
        <v>9.0500000000000007</v>
      </c>
    </row>
    <row r="123" spans="1:12" ht="15">
      <c r="A123" s="14"/>
      <c r="B123" s="15"/>
      <c r="C123" s="11"/>
      <c r="D123" s="7" t="s">
        <v>22</v>
      </c>
      <c r="E123" s="39" t="s">
        <v>40</v>
      </c>
      <c r="F123" s="40">
        <v>30</v>
      </c>
      <c r="G123" s="40">
        <v>1.81</v>
      </c>
      <c r="H123" s="40">
        <v>0.4</v>
      </c>
      <c r="I123" s="40">
        <v>12.56</v>
      </c>
      <c r="J123" s="40">
        <v>64.33</v>
      </c>
      <c r="K123" s="41"/>
      <c r="L123" s="40">
        <v>3.95</v>
      </c>
    </row>
    <row r="124" spans="1:12" ht="15">
      <c r="A124" s="14"/>
      <c r="B124" s="15"/>
      <c r="C124" s="11"/>
      <c r="D124" s="7" t="s">
        <v>23</v>
      </c>
      <c r="E124" s="39" t="s">
        <v>74</v>
      </c>
      <c r="F124" s="40">
        <v>140</v>
      </c>
      <c r="G124" s="40">
        <v>0.28000000000000003</v>
      </c>
      <c r="H124" s="40">
        <v>1.26</v>
      </c>
      <c r="I124" s="40">
        <v>11.34</v>
      </c>
      <c r="J124" s="40">
        <v>60.2</v>
      </c>
      <c r="K124" s="41"/>
      <c r="L124" s="40">
        <v>42</v>
      </c>
    </row>
    <row r="125" spans="1:12" ht="1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610</v>
      </c>
      <c r="G127" s="19">
        <f t="shared" ref="G127:J127" si="62">SUM(G120:G126)</f>
        <v>18.18</v>
      </c>
      <c r="H127" s="19">
        <f t="shared" si="62"/>
        <v>16.96</v>
      </c>
      <c r="I127" s="19">
        <f t="shared" si="62"/>
        <v>82.690000000000012</v>
      </c>
      <c r="J127" s="19">
        <f t="shared" si="62"/>
        <v>599.05000000000007</v>
      </c>
      <c r="K127" s="25"/>
      <c r="L127" s="19">
        <f t="shared" ref="L127" si="63">SUM(L120:L126)</f>
        <v>100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4"/>
      <c r="B129" s="15"/>
      <c r="C129" s="11"/>
      <c r="D129" s="7" t="s">
        <v>26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4"/>
      <c r="B130" s="15"/>
      <c r="C130" s="11"/>
      <c r="D130" s="7" t="s">
        <v>27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>
      <c r="A131" s="14"/>
      <c r="B131" s="15"/>
      <c r="C131" s="11"/>
      <c r="D131" s="7" t="s">
        <v>28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4"/>
      <c r="B132" s="15"/>
      <c r="C132" s="11"/>
      <c r="D132" s="7" t="s">
        <v>29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>
      <c r="A133" s="14"/>
      <c r="B133" s="15"/>
      <c r="C133" s="11"/>
      <c r="D133" s="7" t="s">
        <v>30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4"/>
      <c r="B134" s="15"/>
      <c r="C134" s="11"/>
      <c r="D134" s="7" t="s">
        <v>31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610</v>
      </c>
      <c r="G138" s="32">
        <f t="shared" ref="G138" si="66">G127+G137</f>
        <v>18.18</v>
      </c>
      <c r="H138" s="32">
        <f t="shared" ref="H138" si="67">H127+H137</f>
        <v>16.96</v>
      </c>
      <c r="I138" s="32">
        <f t="shared" ref="I138" si="68">I127+I137</f>
        <v>82.690000000000012</v>
      </c>
      <c r="J138" s="32">
        <f t="shared" ref="J138:L138" si="69">J127+J137</f>
        <v>599.05000000000007</v>
      </c>
      <c r="K138" s="32"/>
      <c r="L138" s="32">
        <f t="shared" si="69"/>
        <v>100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9" t="s">
        <v>54</v>
      </c>
      <c r="F139" s="40">
        <v>90</v>
      </c>
      <c r="G139" s="40">
        <v>11.43</v>
      </c>
      <c r="H139" s="40">
        <v>13.43</v>
      </c>
      <c r="I139" s="40">
        <v>8.1</v>
      </c>
      <c r="J139" s="40">
        <v>199.05</v>
      </c>
      <c r="K139" s="41">
        <v>295</v>
      </c>
      <c r="L139" s="40">
        <v>39.86</v>
      </c>
    </row>
    <row r="140" spans="1:12" ht="15">
      <c r="A140" s="23"/>
      <c r="B140" s="15"/>
      <c r="C140" s="11"/>
      <c r="D140" s="7" t="s">
        <v>20</v>
      </c>
      <c r="E140" s="39" t="s">
        <v>45</v>
      </c>
      <c r="F140" s="40">
        <v>150</v>
      </c>
      <c r="G140" s="40">
        <v>4.3899999999999997</v>
      </c>
      <c r="H140" s="40">
        <v>4.24</v>
      </c>
      <c r="I140" s="40">
        <v>34.200000000000003</v>
      </c>
      <c r="J140" s="40">
        <v>150.34</v>
      </c>
      <c r="K140" s="41">
        <v>306</v>
      </c>
      <c r="L140" s="40">
        <v>12.02</v>
      </c>
    </row>
    <row r="141" spans="1:12" ht="15">
      <c r="A141" s="23"/>
      <c r="B141" s="15"/>
      <c r="C141" s="11"/>
      <c r="D141" s="7" t="s">
        <v>21</v>
      </c>
      <c r="E141" s="39" t="s">
        <v>55</v>
      </c>
      <c r="F141" s="40">
        <v>200</v>
      </c>
      <c r="G141" s="40">
        <v>0.12</v>
      </c>
      <c r="H141" s="40">
        <v>0</v>
      </c>
      <c r="I141" s="40">
        <v>15.44</v>
      </c>
      <c r="J141" s="40">
        <v>62.24</v>
      </c>
      <c r="K141" s="41">
        <v>381</v>
      </c>
      <c r="L141" s="40">
        <v>2.17</v>
      </c>
    </row>
    <row r="142" spans="1:12" ht="15.75" customHeight="1">
      <c r="A142" s="23"/>
      <c r="B142" s="15"/>
      <c r="C142" s="11"/>
      <c r="D142" s="7" t="s">
        <v>22</v>
      </c>
      <c r="E142" s="39" t="s">
        <v>40</v>
      </c>
      <c r="F142" s="40">
        <v>30</v>
      </c>
      <c r="G142" s="40">
        <v>1.81</v>
      </c>
      <c r="H142" s="40">
        <v>0.4</v>
      </c>
      <c r="I142" s="40">
        <v>12.56</v>
      </c>
      <c r="J142" s="40">
        <v>64.33</v>
      </c>
      <c r="K142" s="41"/>
      <c r="L142" s="40">
        <v>3.95</v>
      </c>
    </row>
    <row r="143" spans="1:12" ht="15">
      <c r="A143" s="23"/>
      <c r="B143" s="15"/>
      <c r="C143" s="11"/>
      <c r="D143" s="7" t="s">
        <v>23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>
      <c r="A144" s="23"/>
      <c r="B144" s="15"/>
      <c r="C144" s="11"/>
      <c r="D144" s="6" t="s">
        <v>75</v>
      </c>
      <c r="E144" s="39" t="s">
        <v>76</v>
      </c>
      <c r="F144" s="40">
        <v>100</v>
      </c>
      <c r="G144" s="40">
        <v>13.99</v>
      </c>
      <c r="H144" s="40">
        <v>3.54</v>
      </c>
      <c r="I144" s="40">
        <v>26.31</v>
      </c>
      <c r="J144" s="40">
        <v>193.09</v>
      </c>
      <c r="K144" s="41">
        <v>201</v>
      </c>
      <c r="L144" s="40">
        <v>42</v>
      </c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570</v>
      </c>
      <c r="G146" s="19">
        <f t="shared" ref="G146:J146" si="70">SUM(G139:G145)</f>
        <v>31.740000000000002</v>
      </c>
      <c r="H146" s="19">
        <f t="shared" si="70"/>
        <v>21.61</v>
      </c>
      <c r="I146" s="19">
        <f t="shared" si="70"/>
        <v>96.61</v>
      </c>
      <c r="J146" s="19">
        <f t="shared" si="70"/>
        <v>669.05</v>
      </c>
      <c r="K146" s="25"/>
      <c r="L146" s="19">
        <f t="shared" ref="L146" si="71">SUM(L139:L145)</f>
        <v>100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3"/>
      <c r="B148" s="15"/>
      <c r="C148" s="11"/>
      <c r="D148" s="7" t="s">
        <v>26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3"/>
      <c r="B149" s="15"/>
      <c r="C149" s="11"/>
      <c r="D149" s="7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3"/>
      <c r="B150" s="15"/>
      <c r="C150" s="11"/>
      <c r="D150" s="7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29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>
      <c r="A152" s="23"/>
      <c r="B152" s="15"/>
      <c r="C152" s="11"/>
      <c r="D152" s="7" t="s">
        <v>30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3"/>
      <c r="B153" s="15"/>
      <c r="C153" s="11"/>
      <c r="D153" s="7" t="s">
        <v>31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570</v>
      </c>
      <c r="G157" s="32">
        <f t="shared" ref="G157" si="74">G146+G156</f>
        <v>31.740000000000002</v>
      </c>
      <c r="H157" s="32">
        <f t="shared" ref="H157" si="75">H146+H156</f>
        <v>21.61</v>
      </c>
      <c r="I157" s="32">
        <f t="shared" ref="I157" si="76">I146+I156</f>
        <v>96.61</v>
      </c>
      <c r="J157" s="32">
        <f t="shared" ref="J157:L157" si="77">J146+J156</f>
        <v>669.05</v>
      </c>
      <c r="K157" s="32"/>
      <c r="L157" s="32">
        <f t="shared" si="77"/>
        <v>100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9" t="s">
        <v>56</v>
      </c>
      <c r="F158" s="40">
        <v>150</v>
      </c>
      <c r="G158" s="40">
        <v>14.54</v>
      </c>
      <c r="H158" s="40">
        <v>12.17</v>
      </c>
      <c r="I158" s="40">
        <v>25.62</v>
      </c>
      <c r="J158" s="40">
        <v>238.26</v>
      </c>
      <c r="K158" s="41">
        <v>238</v>
      </c>
      <c r="L158" s="40">
        <v>52.91</v>
      </c>
    </row>
    <row r="159" spans="1:12" ht="15">
      <c r="A159" s="23"/>
      <c r="B159" s="15"/>
      <c r="C159" s="11"/>
      <c r="D159" s="7" t="s">
        <v>28</v>
      </c>
      <c r="E159" s="39" t="s">
        <v>47</v>
      </c>
      <c r="F159" s="40">
        <v>150</v>
      </c>
      <c r="G159" s="40">
        <v>2.04</v>
      </c>
      <c r="H159" s="40">
        <v>7.01</v>
      </c>
      <c r="I159" s="40">
        <v>15.97</v>
      </c>
      <c r="J159" s="40">
        <v>137.13</v>
      </c>
      <c r="K159" s="41">
        <v>317</v>
      </c>
      <c r="L159" s="40">
        <v>15.77</v>
      </c>
    </row>
    <row r="160" spans="1:12" ht="15">
      <c r="A160" s="23"/>
      <c r="B160" s="15"/>
      <c r="C160" s="11"/>
      <c r="D160" s="7" t="s">
        <v>21</v>
      </c>
      <c r="E160" s="39" t="s">
        <v>55</v>
      </c>
      <c r="F160" s="40">
        <v>200</v>
      </c>
      <c r="G160" s="40">
        <v>0.12</v>
      </c>
      <c r="H160" s="40">
        <v>0</v>
      </c>
      <c r="I160" s="40">
        <v>15.44</v>
      </c>
      <c r="J160" s="40">
        <v>62.24</v>
      </c>
      <c r="K160" s="41">
        <v>381</v>
      </c>
      <c r="L160" s="40">
        <v>2.17</v>
      </c>
    </row>
    <row r="161" spans="1:12" ht="15">
      <c r="A161" s="23"/>
      <c r="B161" s="15"/>
      <c r="C161" s="11"/>
      <c r="D161" s="7" t="s">
        <v>22</v>
      </c>
      <c r="E161" s="39" t="s">
        <v>40</v>
      </c>
      <c r="F161" s="40">
        <v>30</v>
      </c>
      <c r="G161" s="40">
        <v>1.81</v>
      </c>
      <c r="H161" s="40">
        <v>0.4</v>
      </c>
      <c r="I161" s="40">
        <v>12.56</v>
      </c>
      <c r="J161" s="40">
        <v>64.33</v>
      </c>
      <c r="K161" s="41"/>
      <c r="L161" s="40">
        <v>3.95</v>
      </c>
    </row>
    <row r="162" spans="1:12" ht="15">
      <c r="A162" s="23"/>
      <c r="B162" s="15"/>
      <c r="C162" s="11"/>
      <c r="D162" s="7" t="s">
        <v>23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3"/>
      <c r="B163" s="15"/>
      <c r="C163" s="11"/>
      <c r="D163" s="6" t="s">
        <v>71</v>
      </c>
      <c r="E163" s="39" t="s">
        <v>72</v>
      </c>
      <c r="F163" s="40">
        <v>200</v>
      </c>
      <c r="G163" s="40">
        <v>5.6</v>
      </c>
      <c r="H163" s="40">
        <v>4.38</v>
      </c>
      <c r="I163" s="40">
        <v>8.18</v>
      </c>
      <c r="J163" s="40">
        <v>94.52</v>
      </c>
      <c r="K163" s="41"/>
      <c r="L163" s="40">
        <v>25.2</v>
      </c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730</v>
      </c>
      <c r="G165" s="19">
        <f t="shared" ref="G165:J165" si="78">SUM(G158:G164)</f>
        <v>24.11</v>
      </c>
      <c r="H165" s="19">
        <f t="shared" si="78"/>
        <v>23.959999999999997</v>
      </c>
      <c r="I165" s="19">
        <f t="shared" si="78"/>
        <v>77.77000000000001</v>
      </c>
      <c r="J165" s="19">
        <f t="shared" si="78"/>
        <v>596.48</v>
      </c>
      <c r="K165" s="25"/>
      <c r="L165" s="19">
        <f t="shared" ref="L165" si="79">SUM(L158:L164)</f>
        <v>100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26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3"/>
      <c r="B168" s="15"/>
      <c r="C168" s="11"/>
      <c r="D168" s="7" t="s">
        <v>27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>
      <c r="A169" s="23"/>
      <c r="B169" s="15"/>
      <c r="C169" s="11"/>
      <c r="D169" s="7" t="s">
        <v>28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3"/>
      <c r="B170" s="15"/>
      <c r="C170" s="11"/>
      <c r="D170" s="7" t="s">
        <v>29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3"/>
      <c r="B171" s="15"/>
      <c r="C171" s="11"/>
      <c r="D171" s="7" t="s">
        <v>30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3"/>
      <c r="B172" s="15"/>
      <c r="C172" s="11"/>
      <c r="D172" s="7" t="s">
        <v>31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730</v>
      </c>
      <c r="G176" s="32">
        <f t="shared" ref="G176" si="82">G165+G175</f>
        <v>24.11</v>
      </c>
      <c r="H176" s="32">
        <f t="shared" ref="H176" si="83">H165+H175</f>
        <v>23.959999999999997</v>
      </c>
      <c r="I176" s="32">
        <f t="shared" ref="I176" si="84">I165+I175</f>
        <v>77.77000000000001</v>
      </c>
      <c r="J176" s="32">
        <f t="shared" ref="J176:L176" si="85">J165+J175</f>
        <v>596.48</v>
      </c>
      <c r="K176" s="32"/>
      <c r="L176" s="32">
        <f t="shared" si="85"/>
        <v>100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9" t="s">
        <v>57</v>
      </c>
      <c r="F177" s="40">
        <v>240</v>
      </c>
      <c r="G177" s="40">
        <v>17.239999999999998</v>
      </c>
      <c r="H177" s="40">
        <v>18.600000000000001</v>
      </c>
      <c r="I177" s="40">
        <v>39.36</v>
      </c>
      <c r="J177" s="40">
        <v>568.87</v>
      </c>
      <c r="K177" s="41">
        <v>289</v>
      </c>
      <c r="L177" s="40">
        <v>48.13</v>
      </c>
    </row>
    <row r="178" spans="1:12" ht="15">
      <c r="A178" s="23"/>
      <c r="B178" s="15"/>
      <c r="C178" s="11"/>
      <c r="D178" s="6" t="s">
        <v>25</v>
      </c>
      <c r="E178" s="39" t="s">
        <v>66</v>
      </c>
      <c r="F178" s="40">
        <v>60</v>
      </c>
      <c r="G178" s="40">
        <v>1.1000000000000001</v>
      </c>
      <c r="H178" s="40">
        <v>0.2</v>
      </c>
      <c r="I178" s="40">
        <v>3.8</v>
      </c>
      <c r="J178" s="40">
        <v>24</v>
      </c>
      <c r="K178" s="41">
        <v>308</v>
      </c>
      <c r="L178" s="40">
        <v>18</v>
      </c>
    </row>
    <row r="179" spans="1:12" ht="15">
      <c r="A179" s="23"/>
      <c r="B179" s="15"/>
      <c r="C179" s="11"/>
      <c r="D179" s="7" t="s">
        <v>21</v>
      </c>
      <c r="E179" s="39" t="s">
        <v>58</v>
      </c>
      <c r="F179" s="40">
        <v>200</v>
      </c>
      <c r="G179" s="40">
        <v>0.1</v>
      </c>
      <c r="H179" s="40">
        <v>0.21</v>
      </c>
      <c r="I179" s="40">
        <v>23.35</v>
      </c>
      <c r="J179" s="40">
        <v>104.3</v>
      </c>
      <c r="K179" s="41">
        <v>400</v>
      </c>
      <c r="L179" s="40">
        <v>14.92</v>
      </c>
    </row>
    <row r="180" spans="1:12" ht="15">
      <c r="A180" s="23"/>
      <c r="B180" s="15"/>
      <c r="C180" s="11"/>
      <c r="D180" s="7" t="s">
        <v>22</v>
      </c>
      <c r="E180" s="39" t="s">
        <v>40</v>
      </c>
      <c r="F180" s="40">
        <v>30</v>
      </c>
      <c r="G180" s="40">
        <v>1.81</v>
      </c>
      <c r="H180" s="40">
        <v>0.4</v>
      </c>
      <c r="I180" s="40">
        <v>12.56</v>
      </c>
      <c r="J180" s="40">
        <v>64.33</v>
      </c>
      <c r="K180" s="41"/>
      <c r="L180" s="40">
        <v>3.95</v>
      </c>
    </row>
    <row r="181" spans="1:12" ht="15">
      <c r="A181" s="23"/>
      <c r="B181" s="15"/>
      <c r="C181" s="11"/>
      <c r="D181" s="7" t="s">
        <v>23</v>
      </c>
      <c r="E181" s="39" t="s">
        <v>65</v>
      </c>
      <c r="F181" s="40">
        <v>100</v>
      </c>
      <c r="G181" s="40">
        <v>0.1</v>
      </c>
      <c r="H181" s="40">
        <v>0</v>
      </c>
      <c r="I181" s="40">
        <v>8.1</v>
      </c>
      <c r="J181" s="40">
        <v>43</v>
      </c>
      <c r="K181" s="41"/>
      <c r="L181" s="40">
        <v>15</v>
      </c>
    </row>
    <row r="182" spans="1:12" ht="1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630</v>
      </c>
      <c r="G184" s="19">
        <f t="shared" ref="G184:J184" si="86">SUM(G177:G183)</f>
        <v>20.350000000000001</v>
      </c>
      <c r="H184" s="19">
        <f t="shared" si="86"/>
        <v>19.41</v>
      </c>
      <c r="I184" s="19">
        <f t="shared" si="86"/>
        <v>87.169999999999987</v>
      </c>
      <c r="J184" s="19">
        <f t="shared" si="86"/>
        <v>804.5</v>
      </c>
      <c r="K184" s="25"/>
      <c r="L184" s="19">
        <f t="shared" ref="L184" si="87">SUM(L177:L183)</f>
        <v>100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26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3"/>
      <c r="B187" s="15"/>
      <c r="C187" s="11"/>
      <c r="D187" s="7" t="s">
        <v>27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3"/>
      <c r="B188" s="15"/>
      <c r="C188" s="11"/>
      <c r="D188" s="7" t="s">
        <v>28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3"/>
      <c r="B189" s="15"/>
      <c r="C189" s="11"/>
      <c r="D189" s="7" t="s">
        <v>29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3"/>
      <c r="B190" s="15"/>
      <c r="C190" s="11"/>
      <c r="D190" s="7" t="s">
        <v>30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3"/>
      <c r="B191" s="15"/>
      <c r="C191" s="11"/>
      <c r="D191" s="7" t="s">
        <v>31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630</v>
      </c>
      <c r="G195" s="32">
        <f t="shared" ref="G195" si="90">G184+G194</f>
        <v>20.350000000000001</v>
      </c>
      <c r="H195" s="32">
        <f t="shared" ref="H195" si="91">H184+H194</f>
        <v>19.41</v>
      </c>
      <c r="I195" s="32">
        <f t="shared" ref="I195" si="92">I184+I194</f>
        <v>87.169999999999987</v>
      </c>
      <c r="J195" s="32">
        <f t="shared" ref="J195:L195" si="93">J184+J194</f>
        <v>804.5</v>
      </c>
      <c r="K195" s="32"/>
      <c r="L195" s="32">
        <f t="shared" si="93"/>
        <v>100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649.5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21.557000000000002</v>
      </c>
      <c r="H196" s="34">
        <f t="shared" si="94"/>
        <v>20.151</v>
      </c>
      <c r="I196" s="34">
        <f t="shared" si="94"/>
        <v>81.061000000000007</v>
      </c>
      <c r="J196" s="34">
        <f t="shared" si="94"/>
        <v>635.02900000000011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Дет-сад</cp:lastModifiedBy>
  <dcterms:created xsi:type="dcterms:W3CDTF">2022-05-16T14:23:56Z</dcterms:created>
  <dcterms:modified xsi:type="dcterms:W3CDTF">2024-04-29T07:58:38Z</dcterms:modified>
</cp:coreProperties>
</file>